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204DF1A-28FD-4DB8-A6B1-67334A812DC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<sst xmlns="http://schemas.openxmlformats.org/spreadsheetml/2006/main" count="17409" uniqueCount="3096">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</sst>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1272</v>
      </c>
      <c r="B10" s="172"/>
      <c r="C10" s="172"/>
      <c r="D10" s="169" t="str">
        <f>VLOOKUP(A10,'Listado Total'!B6:R586,7,0)</f>
        <v>Técnico/a 1</v>
      </c>
      <c r="E10" s="169"/>
      <c r="F10" s="169"/>
      <c r="G10" s="169" t="str">
        <f>VLOOKUP(A10,'Listado Total'!B6:R586,2,0)</f>
        <v>Analista Funcional OTPI (Oficina Técnica de Planificación e Innovación)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73.4" customHeight="1" thickTop="1" thickBot="1">
      <c r="A17" s="146" t="str">
        <f>VLOOKUP(A10,'Listado Total'!B6:R586,17,0)</f>
        <v>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NHzCI7q1WVnoRiMat1prtWDYtxor5m/9X53LpEO7pHTIF/5x+PD1TDVjiWqB5yjquXbeJqAdDm/pqwQO7OVGsg==" saltValue="hISPJ6zoBVp9xkiewNT0b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2022-07-27T08:07:19Z</dcterms:modified>
</cp:coreProperties>
</file>